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一般管理" sheetId="15" r:id="rId1"/>
    <sheet name="专业技术" sheetId="16" r:id="rId2"/>
  </sheets>
  <externalReferences>
    <externalReference r:id="rId3"/>
  </externalReferences>
  <definedNames>
    <definedName name="_xlnm._FilterDatabase" localSheetId="0" hidden="1">一般管理!$A$1:$L$7</definedName>
    <definedName name="_xlnm._FilterDatabase" localSheetId="1" hidden="1">专业技术!$A$4:$L$17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<sst xmlns="http://schemas.openxmlformats.org/spreadsheetml/2006/main" count="155" uniqueCount="78">
  <si>
    <t>附件1：</t>
  </si>
  <si>
    <t>江西铜锐信息技术有限公司2026年度第二批次社会招聘岗位明细表</t>
  </si>
  <si>
    <t>序号</t>
  </si>
  <si>
    <t>招聘单位</t>
  </si>
  <si>
    <t>招聘岗位</t>
  </si>
  <si>
    <t>岗位类别</t>
  </si>
  <si>
    <t>招聘人数</t>
  </si>
  <si>
    <t>资格条件</t>
  </si>
  <si>
    <t>岗位描述</t>
  </si>
  <si>
    <t>咨询电话</t>
  </si>
  <si>
    <t>工作地点</t>
  </si>
  <si>
    <t>备注</t>
  </si>
  <si>
    <t>学历</t>
  </si>
  <si>
    <t>招聘专业</t>
  </si>
  <si>
    <t>任职要求</t>
  </si>
  <si>
    <t>铜锐公司</t>
  </si>
  <si>
    <t>供应商专员</t>
  </si>
  <si>
    <t>一般管理</t>
  </si>
  <si>
    <t>大学本科及以上</t>
  </si>
  <si>
    <t>研究生：计算机科学与技术、电子科学与技术、信息与通信工程、软件工程、电子信息、智能科学与技术、管理科学与工程、信息资源管理、工商管理学、工商管理；
本科：计算机类、工商管理类。</t>
  </si>
  <si>
    <t>1.年龄：40周岁以下（1985年4月后出生）；
2.拥有计算机类、自动化类、矿冶工程类与市场营销、工商管理、经济学等双学位或多专业学历者优先；
3.拥有3年（含）以上供应商开发、采购或供应链管理相关工作经验（工作经历计算时间截至2026年3月31日）；
4.熟悉供应商管理的全流程，掌握优秀的采购谈判技巧和成本分析方法；
5.精通Excel等数据分析工具，具备良好的数据分析和合同审核能力；
6.具备良好的的谈判与沟通能力、敏锐的分析与判断能力、风控与解决能力、跨部门协作能力；
7.具备诚信的品格与职业操守，为人正直，廉洁自律，具备高度的责任心与敬业精神。</t>
  </si>
  <si>
    <t>1. 供应商寻源与评估：按业务需求持续开发寻访潜在优质供应商；组织新供应商资质、产能、质量体系等全维度评估并出具报告；建立维护合格供应商名录与数据库。
2. 商务谈判与成本控制：主导/参与供应商谈判，敲定采购价、账期、MOQ等核心条款；通过成本分析、VA/VE、替代方案等降本，管控总采购成本（TCO）；起草、评审并签订合同，保障公司利益与风险规避。
3. 供应商绩效与关系管理：搭建QCDS（质量、成本、交付、服务）考核体系，定期评估分级供应商；组织供应商会议复盘绩效、沟通问题并提改进要求；发展核心供应商战略合作，推动协同创新。
4. 风险管理与问题解决：识别供应链断供、质量、价格波动等风险，制定应对预案；协调处理交货延迟、质量不合格等问题，协同供应商制定CAPA；管理供应商退出机制，淘汰更换不合格供应商。
5. 内部协同与流程优化：联动采购、研发、质量等内部部门，了解需求并提供供应商端解决方案；优化供应商管理流程、制度与工具，提升效率。</t>
  </si>
  <si>
    <t>吴女士
0791-82710507</t>
  </si>
  <si>
    <t>南昌</t>
  </si>
  <si>
    <t>大客户经理（销售）</t>
  </si>
  <si>
    <t xml:space="preserve">研究生：计算机科学与技术、电子科学与技术、信息与通信工程、软件工程、电子信息、智能科学与技术、管理科学与工程、信息资源管理、工商管理学、工商管理、矿业工程；
本科：计算机类、工商管理类、采矿工程、矿物加工工程、智能采矿工程。
</t>
  </si>
  <si>
    <t>1.年龄：40周岁以下（1985年4月后出生）；
2.拥有计算机类、自动化类、矿冶工程类与市场营销、工商管理、经济学等双学位或多专业学历者优先；
3.拥有5年（含）以上大客户管理、战略性销售或复杂解决方案销售经验（工作经历计算时间截至2026年3月31日）；
4.具有战略思维与商业洞察力，具备良好的内外部资源协调与整合能力、商务谈判能力；
5.具备较强的服务意识和责任心，以及良好的抗压能力与自驱力。</t>
  </si>
  <si>
    <t>1.战略客户关系管理：对接维护指定核心战略客户，成为信赖伙伴；制定个性化关系管理策略与年度/季度合作计划；建立客户多决策层（含高层）稳固关系，理解其组织架构与业务痛点。
2.业务销售目标达成：挖掘现有客户需求，通过交叉/向上销售促增长；负责大客户谈判、签约及续约，确保回款，100%达成/超越销售指标；精准预测月度/季度收入，实时更新 CRM 信息。
3.战略规划与价值交付：理解客户行业、业务及战略目标，将公司产品/服务转化为核心解决方案；协调内部资源（技术、产品等），提供定制方案与高质量交付，保障客户成功；定期向客户及管理层输出合作价值报告，展示成果与 ROI。
4.市场洞察与风险控制：关注行业动态与竞品情况，及时反馈市场信息及客户需求变化；识别客户关系潜在风险，主动预防应对，防范客户流失。</t>
  </si>
  <si>
    <t>南昌、上饶、九江、赣州等</t>
  </si>
  <si>
    <t>合计</t>
  </si>
  <si>
    <t>研发工程师（人工智能方向）</t>
  </si>
  <si>
    <t>专业技术</t>
  </si>
  <si>
    <t>硕士研究生及以上</t>
  </si>
  <si>
    <t xml:space="preserve">计算机科学与技术、电子科学与技术、电气工程、信息与通信工程、软件工程、智能科学与技术、数学。
</t>
  </si>
  <si>
    <t>1.年龄：35周岁以下（1990年4月后出生）；
2.具有3年（含）以上算法研发经验（工作经历计算时间截至2026年3月31日）；
3.熟练掌握运用计算机视觉、自然语言处理等人工智能技术解决业务问题的能力；
4.至少熟悉一种深度学习框架如Py Torch, TensorFlow等，熟练掌握大模型的训练、微调与评估；
5.具备良好的分析问题和解决问题的能力，对解决具有挑战性问题充满激情；
6.优秀的沟通能力和团队协作精神，能够引导人工智能团队高效合作。</t>
  </si>
  <si>
    <t>1.评估人工智能领域的最新技术和方法，结合工业场景，推动深度学习、强化学习和运筹决策、仿真等技术的创新和应用，提出智能化解决方案；
2.指导AI应用研发和落地，包括工艺流程优化、智能机器人、智能人机交互等应用场景；
3.参与人工智能创新课题或客户科技项目的技术预研/调研/选型、立项及研究、成果交付或转化；
4.积累人工智能领域的优秀应用实践和经验，组织内部培训和知识传递，提升人工智能团队的整体技术水平。</t>
  </si>
  <si>
    <t>研发工程师（数据治理方向）</t>
  </si>
  <si>
    <t>研究生：计算机科学与技术、软件工程、智能科学与技术、软件工程、数学；
本科：计算机科学与技术、软件工程、智能科学与技术、物联网工程、电子与计算机工程、数据科学与大数据技术、虚拟现实技术、区块链工程。</t>
  </si>
  <si>
    <t>1.年龄：35周岁以下（1990年4月后出生）；
2.具备3年（含）以上大数据开发相关经验（工作经历计算时间截至2026年3月31日）；
3.参与过不少于2个数据治理类项目，熟悉数据模型、数据标准、数据质量、元数据的概念及关联关系，具备数据治理经验;
4.熟练掌握至少一种主流的数据库相关技术，如MySQL、Hive、Oracle、Flink等，熟练使用SQL完成数据查询、处理及ETL工作；
3.有优秀的文档编写能力，能熟练编写技术文档及操作手册;
4.为人诚恳，做事踏实主动，具有良好的沟通能力和表达能力，能快速融入团队，有较强的学习能力。</t>
  </si>
  <si>
    <t>1.规划数据治理体系和制度流程，推动数据管控策略实施；
2.负责元数据管理，数据标准管理，数据质量管理和数据资产管理等治理功能模块；
3.从数据管理角度参与数据中台建设；
4.推动数据标准建设和落地，持续数据质量监控，让数据可信、可用；
5.推进企业可信数据空间建设，挖掘高价值数据应用场景和构建高质量数据集。</t>
  </si>
  <si>
    <t>研发工程师（算法方向）</t>
  </si>
  <si>
    <t>研究生：计算机科学与技术、软件工程、智能科学与技术；
本科：计算机科学与技术、软件工程、物联网工程、智能科学与技术、电子与计算机工程、数据科学与大数据技术、虚拟现实技术、区块链工程、电气工程及其自动化、电气工程与智能控制、自动化、机器人工程、工业智能、智能装备与系统。</t>
  </si>
  <si>
    <t>1.年龄：35周岁以下（1990年4月后出生）；
2.具有3年（含）以上算法研发经验（工作经历计算时间截至2026年3月31日）；
3.熟练掌握计算机视觉、自然语言处理、工业仿真等算法的训练和微调，有主导工业或管理领域算法产品完整落地的成功经验；
4.有成功优化模型训练算法、提升模型性能的项目经验，能够独立承担算法设计和开发任务；
5.拥有海量工业时间序列数据加工和挖掘的经验；
6.良好的沟通能力和团队协作精神。</t>
  </si>
  <si>
    <t>1.开展工业和管理领域AI产品研发，并进行场景落地；
2.负责数据清洗、标注，确保数据质量满足模型训练要求；
3.进行AI模型训练、测试、性能评估与优化，参与模型部署与维护；
4.关注AI领域最新研究成果和技术趋势，积极提出创新思路和解决方案。</t>
  </si>
  <si>
    <t>计算机科学与技术、软件工程、智能科学与技术、数学、管理科学与工程</t>
  </si>
  <si>
    <t>1.年龄：35周岁以下（1990年4月后出生）；
2.具备3年（含）以上人工智能开发相关经验（工作经历计算时间至2026年3月31日）,熟练掌握 YOLO 系列算法（如YOLOv5/v8/v10等）;
3.精通机器学习、深度学习核心算法原理，能根据业务场景选择适配算法并进行优化;
4.熟练使用至少一种主流人工智能框架，有大型AI平台或高并发Web服务开发经验。具备模型训练、调参、性能优化及部署能力，可独立完成模型从研发到生产环境落地的技术实现;
5.具备较强的业务理解与需求转化能力，能精准捕捉业务痛点，将 AI技术与实际业务场景结合，提出切实可行的技术解决方案;
6.具备优秀的团队合作能力和沟通技巧，能够在压力下工作，能有效协作完成项目。</t>
  </si>
  <si>
    <t>1.视频AI项目研发：负责主导视频行为识别、异常检测、多目标跟踪等算法研发（如3D-CNN/Transformer时序建模），优化工业场景下的模型抗干扰能力（粉尘/光照变化/遮挡等）。
2.多模态融合落地: 设计视频+结构化数据的联合分析框架（如矿山皮带机异物检测、冶炼炉温异常预警）。
3.人工智能项目研发：结合有色金属矿山、冶炼等业务场景，输出含技术路线、资源需求、风险应对的可落地AI方案；主导/参与模型生产部署，配合运维解决问题，推动技术转化为业务价值。
4.技术调研与创新：跟踪AI前沿技术及行业案例，开展调研评估并输出报告；结合公司需求探索新技术应用可行性，推动技术创新，提升AI应用水平与核心竞争力。
5.跨部门协作与技术支持：联动业务部门对齐需求，保障AI研发方向匹配业务；提供AI技术培训与支持，记录设计文档、测试报告等，形成标准化技术资料。
6.项目进度与质量管控：参与AI项目计划制定，跟踪进度并协调解决技术瓶颈；验收模型性能与交付成果，复盘优化研发流程，提升交付效率与质量。</t>
  </si>
  <si>
    <t>系统工程师（自动化方向）</t>
  </si>
  <si>
    <t>研究生：控制科学与工程、电气工程
本科：自动化、电气工程及其自动化、电气工程与智能控制、智能装备与系统、工业智能、机器人工程</t>
  </si>
  <si>
    <t>1.年龄：40周岁以下（1985年4月后出生）；
2.具备3年（含）及以上自动化相关工作经验（工作经历计算时间至2026年3月31日）；
3.参与过自动化项目全生命周期管理、非标设备自动化控制系统的电气设计，包括电气图纸设计、电气部件选型、PLC程序编写、人机界面设计及样机调试；
4.具备良好的表达沟通能力和团队合作精神，接受出差和工作地点调动，具有较强抗压能力。</t>
  </si>
  <si>
    <t>1.负责控制系统（DCS/PLC/SCADA)项目的实施，包括设计、组态、现场调试。
2.负责现场控制系统维护。
3.负责客户培训、指导。
4.参与编写投标文档、项目方案书、行业技术文档等。</t>
  </si>
  <si>
    <t>南昌、鹰潭、上饶、九江</t>
  </si>
  <si>
    <t>咨询顾问</t>
  </si>
  <si>
    <t xml:space="preserve">研究生：计算机科学与技术、软件工程、智能科学与技术、矿业工程；
本科：计算机类、采矿工程、矿物加工工程、智能采矿工程。
</t>
  </si>
  <si>
    <t>1.年龄：40周岁以下（1985年4月后出生）；
2.拥有3年（含）以上整体解决方案能力、咨询设计、服务与交付经验（工作经历计算时间截至2026年3月31日）；
3.拥有计算机类、自动化类、矿冶工程类与市场营销、工商管理、经济学等双学位或多专业学历者优先；
4.有较深厚的ICT技术架构或咨询、规划经验，有成功的咨询设计、服务与交付经验；
5.具备优秀的语言表达和组织协调能力，熟练掌握常见的办公工具、协同软件，具有优秀的文档写作能力；
6.接受出差和工作地点调动，具有较强抗压能力。</t>
  </si>
  <si>
    <t>1.负责公司客户的信息系统化基础架构咨询与企业数字化转型顾问服务及并成功交付。
2.负责与客户决策人或业务专家、技术专家对接，提供ICT领域的有价值的专业意见，具体负责工业互联领域和方向的智能化、信息化项目前期咨询设计、方案规划工作。
3.负责设计工业互联领域的智能化、信息化系统架构、支撑平台、工业应用，并获得客户侧决策层和业务层、技术层专家团队的认可。
4.深度参与企业智能化、信息化建设的全过程，从设计开始、切实帮助客户在数字化建设和转型上成功。
5.负责ICT咨询项目的销售成功和客户成功，对客户服务诉求进行诊断、梳理和引导，有效识别项目机会点，提出切实解决客户问题或痛点的ICT技术架构、数字化应用与建设方案。
6.作为业务与信息化、数字化、云计算技术方面的专家，为研发团队提供解决方案架构指引或参考。
7.负责咨询项目端到端的运作和管理指引，与客户经理、项目经理、产品经理通力协作：从机会识别、需求引导、规划咨询、方案提供、投标竞标、交付实施到顺利验收，有效控制项目运作过程中的风险。
8.领导交办的其他事项。</t>
  </si>
  <si>
    <t>研发工程师（数据分析方向）</t>
  </si>
  <si>
    <t>研究生：计算机科学与技术、电子科学与技术、电气工程、信息与通信工程、软件工程、电子信息、智能科学与技术、数学、统计学、控制科学与工程、管理科学与工程
本科：计算机类、电子信息类、自动化类、电气类、数学类</t>
  </si>
  <si>
    <t>1.年龄：35周岁以下（1990年4月后出生）；
2.具备3年及以上数据挖掘、业务数据分析相关工作经验（工作经历计算时间截至2026年3月31日）；
3.能结合工业场景和业务需求，独立完成特征挖掘、筛选、转换、优化及验证，擅长处理工业时序数据、结构化数据和非结构化数据，能构建高质量特征集支撑建模；
4.熟悉企业生产经营指标管理体系，精通企业级数据分析看板搭建；
5.数量使用常用机器学习工具（如 XGBoost、LightGBM等），能针对业务场景构建、验证模型，并推动模型落地及效果复盘；
6.具备较强的逻辑思维、问题拆解能力，能清晰表达数据洞察和业务建议；
7.具备良好的跨部门沟通协调能力，能推动分析结果落地。</t>
  </si>
  <si>
    <t>1.深入理解生产制造、设备运维、质量追溯等核心场景，挖掘业务痛点，将模糊的业务需求转化为清晰的数据挖掘需求和分析逻辑。
2.负责结合工艺知识构建生产、管理领域高质量数据集；聚焦工业场景特点，设计并提取有价值的特征，支撑模型训练与分析。
3.将数据挖掘结果、模型输出转化为通俗易懂的业务语言，输出分析报告、工艺改进建议书；推动模型部署嵌入业务系统（如MES系统、“零动工坊”平台），跟踪落地效果，形成“需求-分析-落地-复盘”的闭环。
4.参与生产、管理领域数据指标体系搭建与优化，配合大数据团队梳理数据口径，维护数据字典，确保数据挖掘工作的规范性和可持续性。</t>
  </si>
  <si>
    <t>研发工程师（具身智能方向）</t>
  </si>
  <si>
    <t>研究生：电气工程、电子科学与技术、控制科学与工程、电子信息；
本科：电气类、自动化类、电子信息类</t>
  </si>
  <si>
    <t>1.年龄：35周岁以下（1990年4月后出生）；
2.具有2年及以上工业机器人或智能装备软件开发经验（工作经历计算时间截至2026年3月31日）；
3.熟悉GO/C++/Python编程，具备Linux环境下软件开发与调试能力；
4.熟悉机器人操作系统（ROS/ROS2），具备多传感器融合、状态估计、路径规划等相关模块开发经验；
5.了解常用传感器（激光雷达、深度相机、IMU等）的工作原理与数据接口，具备传感器标定与数据融合实践经验；
6.具备工业现场总线（EtherCAT、Profinet、Modbus等）应用经验，能够对接不同厂商控制系统完成集成开发；
7.能适应厂区出差；
8.具备良好的系统集成思维与跨团队协作能力。</t>
  </si>
  <si>
    <t>1.负责有色智能装备具身智能系统集成与软件开发，包括感知数据处理、决策逻辑实现、控制指令下发等核心模块的研发。
2.对接外部控制厂商，明确底层运动控制、伺服驱动等接口规范，完成上层智能算法与控制系统的集成联调。
3.负责多源传感器的数据接入与预处理，构建统一的感知数据接口层。
4.研发装备边缘端智能软件，实现环境感知、作业决策、状态监控等功能的实时运行与数据回传。
5.参与工业现场的设备部署与调试，解决现场软件集成相关问题。
6.编写系统架构文档、接口规范、软件设计说明书等相关技术文档。</t>
  </si>
  <si>
    <t>项目经理</t>
  </si>
  <si>
    <t>研究生：计算机科学与技术、软件工程、智能科学与技术、数学、管理科学与工程
本科：计算机类</t>
  </si>
  <si>
    <t xml:space="preserve">1.年龄：35周岁以下（1990年4月后出生）；
2.具备3年及以上供应链和生产信息化项目经理相关经验（工作经历计算至2026年3月31日）；
3.至少具备以下一个领域的完整项目交付经验,并对其他相关领域有较深理解：MES/APS、QMS/LIMS、ERP/WMS/TMS、智能仓储（立库/AGV）、CTRM；
4.精通项目管理知识体系，熟悉敏捷与瀑布等多种项目管理模式，能根据项目特点灵活运用；
5.能够理解主流系统架构、API集成方式、能与技术团队进行高效沟通；
6.具备出色的沟通谈判技巧与跨部门协调能力，能够有效推动客户决策、解决多方利益冲突；具备优秀的汇报演讲能力，能独立组织项目评审与高层汇报；
7.具备高度的责任心与执行力，能适应项目性出差，抗压能力强，善于在复杂环境中推动问题解决。
</t>
  </si>
  <si>
    <t>1.负责供应链及生产信息化相关项目（涵盖MES/APS、QMS/LIMS、WMS/TMS、智能仓储、CTRM/期货风险管理系统等）的整体交付管理。从项目启动、需求调研、方案设计、系统开发、测试部署到上线验收，全程把控项目进度、质量、成本和风险，确保项目按时保质交付。
2.组建并领导项目团队，协调产品、研发、测试、实施及外部供应商资源，明确分工与职责，推动跨部门高效协作。负责项目资源的合理调配，解决项目执行过程中的资源冲突与瓶颈问题。
3.主动识别项目潜在的技术风险、进度风险及业务风险，制定有效的应对策略与预案。在项目遇到复杂问题时，组织相关方快速定位并推动解决方案落地。
4.建立并优化项目管理流程与规范，确保项目文档的完整性与合规性。组织项目复盘，总结项目经验教训，沉淀可复用的项目管理资产。</t>
  </si>
  <si>
    <t>产品经理</t>
  </si>
  <si>
    <t>1.35周岁以下（1990年4月后出生）；
2.具备3年及以上工业软件、供应链信息化或大宗商品贸易或财务类管理信息化相关领域的产品经理经验（工作经历计算至2026年3月31日）;
3.深入精通以下一个或多个领域，并对其他相关领域有较深理解：MES/APS、QMS/LIMS、ERP/WMS/TMS、智能仓储（立库/AGV）、CTRM、财务类管理信息化系统等;
4.具备优秀的方案撰写与演讲能力，能够独立完成技术方案的沟通与汇报,拥有可扩展、可集成、松耦合的系统设计思维;
5.熟练使用至少一种主流产品设计工具（如Axure、Sketch、Figma等），具备从0到1的产品设计经验;
6.具备较强的业务理解与需求转化能力，能精准捕捉业务痛点，将产品与实际业务场景深度融合，输出高价值解决方案;
7.具备高度的责任心与执行力，能适应项目性出差，抗压能力强，善于在复杂环境中推动问题解决。</t>
  </si>
  <si>
    <t xml:space="preserve">1、负责生产及供应链方向、管理信息化方向产品从需求分析、规划设计、项目推进、上线迭代到数据复盘的全生命周期管理，平衡用户价值、业务目标与技术实现，输出高质量产品方案，推动产品持续优化与增长；
2、收集、梳理、分析用户需求、业务需求、市场及竞品信息，输出需求文档与 roadmap；
3、负责产品上线、验收、灰度、bug 跟进与版本迭代；
4、输出产品说明、培训文档，支持运营、客服和销售。
</t>
  </si>
  <si>
    <t>研发工程师（AI开发方向）</t>
  </si>
  <si>
    <t>1.35周岁以下（1990年4月后出生）；
2.具备3年（含）以上人工智能开发相关经验（工作经历计算时间至2026年3月31日）,熟练掌握 YOLO 系列算法（如YOLOv5/v8/v10等）;
3.精通机器学习、深度学习核心算法原理，能根据业务场景选择适配算法并进行优化;
4.熟练使用至少一种主流人工智能框架，有大型AI平台或高并发Web服务开发经验。具备模型训练、调参、性能优化及部署能力，可独立完成模型从研发到生产环境落地的技术实现;
5.具备较强的业务理解与需求转化能力，能精准捕捉业务痛点，将 AI技术与实际业务场景结合，提出切实可行的技术解决方案;
6.具备优秀的团队合作能力和沟通技巧，能够在压力下工作，能有效协作完成项目。</t>
  </si>
  <si>
    <t>1.视频AI项目研发：负责主导视频行为识别、异常检测、多目标跟踪等算法研发（如3D-CNN/Transformer时序建模），优化工业场景下的模型抗干扰能力（粉尘/光照变化/遮挡等）。
2.多模态融合落地: 设计视频+结构化数据的联合分析框架（如矿山皮带机异物检测、冶炼炉温异常预警）
3.人工智能项目研发：结合有色金属矿山、冶炼等业务场景，输出含技术路线、资源需求、风险应对的可落地AI方案；主导/参与模型生产部署，配合运维解决问题，推动技术转化为业务价值。
4.技术调研与创新：跟踪AI前沿技术及行业案例，开展调研评估并输出报告；结合公司需求探索新技术应用可行性，推动技术创新，提升AI应用水平与核心竞争力。
5.跨部门协作与技术支持：联动业务部门对齐需求，保障AI研发方向匹配业务；提供AI技术培训与支持，记录设计文档、测试报告等，形成标准化技术资料。
6.项目进度与质量管控：参与AI项目计划制定，跟踪进度并协调解决技术瓶颈；验收模型性能与交付成果，复盘优化研发流程，提升交付效率与质量。</t>
  </si>
  <si>
    <t>研发工程师（大数据开发方向）</t>
  </si>
  <si>
    <t>研究生：计算机科学与技术、软件工程、智能科学与技术、数学、管理科学与工程
本科：计算机类、数学类</t>
  </si>
  <si>
    <t xml:space="preserve">1.年龄：35周岁以下（1990年4月后出生）；
2.具备3年及以上大型互联网、数据中台或复杂数据架构设计经验（工作经历计算时间截至2026年3月31日）;
3.精通Java或Scala，熟练掌握Python/Shell，SQL能力极强;深入理解Hadoop生态体系,熟练使用Spark、Flink、Hive、HBase、Kafka、HDFS等组件，具备实际项目调优经验;深刻理解数据仓库分层理论（ODS/DWD/DWS/ADS）,能独立完成业务模型设计与ETL开发。
4.熟悉元数据管理、数据血缘、数据质量监控体系；具备将数据封装为API的服务化开发能力;熟悉MySQL/PostgreSQL等关系型数据库，掌握SQL优化及数据倾斜解决技巧。
5.能快速理解业务需求，将其转化为合理的数据模型和技术方案。对新技术保持敏感，具备独立钻研和解决问题的能力。
6.具备Web服务开发能力（如Spring Boot），能独立封装数据API。活跃于开源社区（如GitHub贡献者）或有大数据组件源码级研究经验。
</t>
  </si>
  <si>
    <t>1.负责各类项目中数据接入处理、存储组织、分析应用等数据开发工作；
2.负责数据仓库相关主题域建设工作，构建稳定可靠的数据仓库和灵活易用的数据模型；
3.负责大数据相关技术的调研和新技术的引入，提升团队的技术水平；
4.参与数据治理相关工作，包括数据质量监控、数据模型设计、数据标准管理、数据资产发版等。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</si>
</sst>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1"/>
      <name val="黑体"/>
      <charset val="134"/>
    </font>
    <font>
      <b/>
      <sz val="14"/>
      <name val="方正小标宋简体"/>
      <charset val="134"/>
    </font>
    <font>
      <b/>
      <sz val="11"/>
      <name val="仿宋"/>
      <charset val="134"/>
    </font>
    <font>
      <sz val="9"/>
      <name val="仿宋"/>
      <charset val="134"/>
    </font>
    <font>
      <sz val="8"/>
      <name val="仿宋"/>
      <charset val="134"/>
    </font>
    <font>
      <b/>
      <sz val="9"/>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lignment vertical="center"/>
    </xf>
    <xf numFmtId="0" fontId="3"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5" fillId="2" borderId="2" xfId="0"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User\xwechat_files\wxid_hi0foiqkm5pn22_77f9\msg\file\2025-09\&#38468;&#20214;1&#65306;&#27743;&#35199;&#38108;&#38160;&#20449;&#24687;&#25216;&#26415;&#26377;&#38480;&#20844;&#21496;2026&#24180;&#31038;&#20250;&#25307;&#32856;&#23703;&#20301;&#26126;&#32454;&#349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明细表"/>
      <sheetName val="Sheet1"/>
    </sheetNames>
    <sheetDataSet>
      <sheetData sheetId="0" refreshError="1">
        <row r="3">
          <cell r="C3" t="str">
            <v>招聘岗位</v>
          </cell>
          <cell r="D3" t="str">
            <v>岗位类别</v>
          </cell>
          <cell r="E3" t="str">
            <v>招聘人数</v>
          </cell>
          <cell r="F3" t="str">
            <v>资格条件</v>
          </cell>
        </row>
        <row r="3">
          <cell r="I3" t="str">
            <v>岗位描述</v>
          </cell>
          <cell r="J3" t="str">
            <v>咨询电话</v>
          </cell>
          <cell r="K3" t="str">
            <v>工作地点</v>
          </cell>
        </row>
        <row r="4">
          <cell r="F4" t="str">
            <v>学历</v>
          </cell>
          <cell r="G4" t="str">
            <v>招聘专业</v>
          </cell>
          <cell r="H4" t="str">
            <v>任职要求</v>
          </cell>
        </row>
        <row r="5">
          <cell r="C5" t="str">
            <v>研发工程师（后端开发方向）</v>
          </cell>
          <cell r="D5" t="str">
            <v>专业技术</v>
          </cell>
          <cell r="E5">
            <v>1</v>
          </cell>
          <cell r="F5" t="str">
            <v>大学本科及以上</v>
          </cell>
          <cell r="G5" t="str">
            <v>计算机科学与技术、软件工程、物联网工程、智能科学与技术、电子与计算机工程、数据科学与大数据技术、虚拟现实技术、区块链工程</v>
          </cell>
          <cell r="H5" t="str">
            <v>1.35周岁以下（1990年9月30日后出生）；
2.具有3年（含）以上相关工作经验（工作经历计算时间截至2025年9月30日），具备有色矿山或工业物联网项目经验者优先；
3.熟练掌握一门语言，如Go、Java等，具备扎实的计算机科学基础和良好的代码规范；
4.政治立场坚定，具有良好的职业道德，诚实守信，爱岗敬业；
5.乐于奉献，勇于担当，在高压环境下仍能保持积极的工作态度；
6.了解边缘计算和云计算的基本概念，有相关平台开发经验者优先；具备有色矿业或工业自动化领域的背景知识者优先；具备仿真等工作经验，能使用如MATLAB/Simulink、ANSYS、COMSOL、AnyLogic等工具优先；有开源项目贡献经历或个人技术博客者优先；</v>
          </cell>
          <cell r="I5" t="str">
            <v>1.从事Go开发；
2.迭代开发组内产品包括但不限于边缘系统、物联网产品、数采网关等；
3.负责测试组内产品包括但不限于边缘系统、物联网产品、数采网关等；
4.编写包括但不限于各功能模块的设计方案、代码、用户手册等文档；</v>
          </cell>
          <cell r="J5" t="str">
            <v>吴女士
0791-82710507</v>
          </cell>
          <cell r="K5" t="str">
            <v>南昌</v>
          </cell>
        </row>
        <row r="6">
          <cell r="C6" t="str">
            <v>研发工程师（人工智能方向）</v>
          </cell>
          <cell r="D6" t="str">
            <v>专业技术</v>
          </cell>
          <cell r="E6">
            <v>2</v>
          </cell>
          <cell r="F6" t="str">
            <v>硕士研究生及以上</v>
          </cell>
          <cell r="G6" t="str">
            <v>计算机软件、人工智能、理论计算机科学、计算机应用技术</v>
          </cell>
          <cell r="H6" t="str">
            <v>1.35周岁以下（1990年9月30日后出生）；
2.具有3年（含）以上算法研发经验（工作经历计算时间截至2025年9月30日），有大型工业场景AI项目落地经验优先；
3.熟练掌握运用计算机视觉、自然语言处理等人工智能技术解决业务问题的能力；
4.至少熟悉一种深度学习框架如Py Torch, TensorFlow等，熟练掌握大模型的训练、微调与评估；
5.具备良好的分析问题和解决问题的能力，对解决具有挑战性问题充满激情；
6.优秀的沟通能力和团队协作精神，能够引导人工智能团队高效合作。</v>
          </cell>
          <cell r="I6" t="str">
            <v>1.评估人工智能领域的最新技术和方法，结合工业场景，推动深度学习、强化学习和运筹决策、仿真等技术的创新和应用，提出智能化解决方案；
2.指导AI应用研发和落地，包括工艺流程优化、智能机器人、智能人机交互等应用场景；
3.参与人工智能创新课题或客户科技项目的技术预研/调研/选型、立项及研究、成果交付或转化；
4.积累人工智能领域的优秀应用实践和经验，组织内部培训和知识传递，提升人工智能团队的整体技术水平。</v>
          </cell>
          <cell r="J6" t="str">
            <v>吴女士
0791-82710507</v>
          </cell>
          <cell r="K6" t="str">
            <v>南昌</v>
          </cell>
        </row>
        <row r="7">
          <cell r="C7" t="str">
            <v>产品经理</v>
          </cell>
          <cell r="D7" t="str">
            <v>专业技术</v>
          </cell>
          <cell r="E7">
            <v>2</v>
          </cell>
          <cell r="F7" t="str">
            <v>大学本科及以上</v>
          </cell>
          <cell r="G7" t="str">
            <v>计算机科学与技术、软件工程、物联网工程、智能科学与技术、电子与计算机工程、数据科学与大数据技术、虚拟现实技术、区块链工程</v>
          </cell>
          <cell r="H7" t="str">
            <v>1.35周岁以下（1990年9月30日后出生）；
2.具有3年(含)以上工业互联网平台相关产品设计经验（工作经历计算时间截至2025年9月30日），有矿业、冶金或流程工业背景者优先；
3.具备从0-1规划设计物联网、大数据、AI及仿真相关产品的能力，能基于各类工业和管理数据构建高价值应用场景；
4.具备较强的数据敏感性和业务抽象能力，擅长将复杂工艺逻辑转化为清晰的产品方案；
5.熟练使用产品设计工具（如Axure、Sketch、Figma等），能输出高质量原型与PRD文档；
6.具备较强的项目管理能力，有成功的产品案例；
7良好的沟通能力和团队协作精神。</v>
          </cell>
          <cell r="I7" t="str">
            <v>1.围绕采选、冶炼、加工等过程制定产品研发规划，开展物联网、大数据、AI及仿真等方向产品研发，包括需求挖掘、产品设计、应用落地等工作；
2.跟进产品上线后的运行效果，收集现场反馈，持续优化交互体验；
3.编制产品解决方案文档、应用场景案例及培训材料，支持售前团队和实施团队进行市场推广和客户交付。</v>
          </cell>
          <cell r="J7" t="str">
            <v>吴女士
0791-82710507</v>
          </cell>
          <cell r="K7" t="str">
            <v>南昌、上饶、九江</v>
          </cell>
        </row>
        <row r="8">
          <cell r="C8" t="str">
            <v>研发工程师（数据治理方向）</v>
          </cell>
          <cell r="D8" t="str">
            <v>专业技术</v>
          </cell>
          <cell r="E8">
            <v>1</v>
          </cell>
          <cell r="F8" t="str">
            <v>大学本科及以上</v>
          </cell>
          <cell r="G8" t="str">
            <v>计算机科学与技术、软件工程、物联网工程、智能科学与技术、电子与计算机工程、数据科学与大数据技术、虚拟现实技术、区块链工程</v>
          </cell>
          <cell r="H8" t="str">
            <v>1.年龄：35周岁以下（1990年9月30日后出生）；
2.具备3年（含）以上大数据开发相关经验（工作经历计算时间至2025年9月30日）；
3.参与过不少于2个数据治理类项目，熟悉数据模型、数据标准、数据质量、元数据的概念及关联关系，具备数据治理经验;
4.熟练掌握至少一种主流的数据库相关技术，如MySQL、Hive、Oracle、Flink等，熟练使用SQL完成数据查询、处理及ETL工作；
3.有优秀的文档编写能力，能熟练编写技术文档及操作手册;
4.为人诚恳，做事踏实主动，具有良好的沟通能力和表达能力，能快速融入团队，有较强的学习能力；
5.具备数据治理相关认证者优先。</v>
          </cell>
          <cell r="I8" t="str">
            <v>1.规划数据治理体系和制度流程，推动数据管控策略实施；
2.负责元数据管理，数据标准管理，数据质量管理和数据资产管理等治理功能模块；
3.从数据管理角度参与数据中台建设；
4.推动数据标准建设和落地，持续数据质量监控，让数据可信、可用；
5.推进企业可信数据空间建设，挖掘高价值数据应用场景和构建高质量数据集。</v>
          </cell>
          <cell r="J8" t="str">
            <v>吴女士
0791-82710507</v>
          </cell>
          <cell r="K8" t="str">
            <v>南昌</v>
          </cell>
        </row>
        <row r="9">
          <cell r="C9" t="str">
            <v>研发工程师（大数据开发方向）</v>
          </cell>
          <cell r="D9" t="str">
            <v>专业技术</v>
          </cell>
          <cell r="E9">
            <v>1</v>
          </cell>
          <cell r="F9" t="str">
            <v>本科及以上</v>
          </cell>
          <cell r="G9" t="str">
            <v>计算机科学与技术、软件工程、物联网工程、智能科学与技术、电子与计算机工程、数据科学与大数据技术、虚拟现实技术、区块链工程</v>
          </cell>
          <cell r="H9" t="str">
            <v>1.年龄：35周岁以下（1990年9月30日后出生）；
2.具备2年（含）以上大数据开发相关经验（工作经历计算时间至2025年9月30日）；
3.熟悉大数据实时和离线处理及分析技术，包括但不限于Hadoop、Spark、flink等；
4.有主流OLAP数据库的使用经验如StarRocks，clickhouse等，对数据湖有一定的了解；
5.具有良好的业务理解能力，能够独立解决数据相关问题；
6.具备优秀的团队合作能力和沟通技巧，能有效协作完成项目。</v>
          </cell>
          <cell r="I9" t="str">
            <v>1.负责各类项目中数据接入处理、存储组织、分析应用等数据开发工作；
2.负责数据仓库相关主题域建设工作，构建稳定可靠的数据仓库和灵活易用的数据模型；
3.负责大数据相关技术的调研和新技术的引入，提升团队的技术水平；
4.参与数据治理相关工作，包括数据质量监控、数据模型设计、数据标准管理、数据资产发版等。</v>
          </cell>
          <cell r="J9" t="str">
            <v>吴女士
0791-82710507</v>
          </cell>
          <cell r="K9" t="str">
            <v>南昌</v>
          </cell>
        </row>
        <row r="10">
          <cell r="C10" t="str">
            <v>研发工程师（算法方向）</v>
          </cell>
          <cell r="D10" t="str">
            <v>专业技术</v>
          </cell>
          <cell r="E10">
            <v>5</v>
          </cell>
          <cell r="F10" t="str">
            <v>本科及以上</v>
          </cell>
          <cell r="G10" t="str">
            <v>计算机科学与技术、软件工程、物联网工程、智能科学与技术、电子与计算机工程、数据科学与大数据技术、虚拟现实技术、区块链工程、电气工程及其自动化、电气工程与智能控制、自动化、机器人工程、工业智能、智能装备与系统</v>
          </cell>
          <cell r="H10" t="str">
            <v>1.年龄：35周岁以下（1990年9月30日后出生）；
2.具有3年（含）以上算法研发经验，有大模型训练、微调、评估经验者优先（工作经历计算时间至2025年9月30日）；
3.熟练掌握计算机视觉、自然语言处理、工业仿真等算法的训练和微调，有主导工业或管理领域算法产品完整落地的成功经验；
4.有成功优化模型训练算法、提升模型性能的项目经验，能够独立承担算法设计和开发任务；
5.拥有海量工业时间序列数据加工和挖掘的经验；
6.良好的沟通能力和团队协作精神。</v>
          </cell>
          <cell r="I10" t="str">
            <v>1.开展工业和管理领域AI产品研发，并进行场景落地；
2.负责数据清洗、标注，确保数据质量满足模型训练要求；
3.进行AI模型训练、测试、性能评估与优化，参与模型部署与维护；
4.关注AI领域最新研究成果和技术趋势，积极提出创新思路和解决方案。</v>
          </cell>
          <cell r="J10" t="str">
            <v>吴女士
0791-82710507</v>
          </cell>
          <cell r="K10" t="str">
            <v>南昌</v>
          </cell>
        </row>
        <row r="11">
          <cell r="C11" t="str">
            <v>生态拓展</v>
          </cell>
          <cell r="D11" t="str">
            <v>一般管理</v>
          </cell>
          <cell r="E11">
            <v>1</v>
          </cell>
          <cell r="F11" t="str">
            <v>大学本科及以上</v>
          </cell>
          <cell r="G11" t="str">
            <v>计算机科学与技术、软件工程、物联网工程、信息安全、智能科学与技术、工商管理、市场营销</v>
          </cell>
          <cell r="H11" t="str">
            <v>1.男性 40 周岁以下（1985年9月30日后出生），女性 35 周岁以下（1990年9月30日后出生）；
2.拥有计算机类、自动化类、矿冶工程类与市场营销、工商管理、经济学等双学位或多专业学历者优先；
3.拥有3年（含）以上商务拓展、渠道销售、战略合作或大客户销售相关工作经验（工作经历计算时间至2025年9月30日），具备有色金属行业经验者优先；
4.具备成功的合作案例，能清晰阐述过往的合作项目、在其中扮演的角色及最终达成的业绩；
5.具有良好的沟通谈判能力、出色的资源整合能力、快速学习与适应能力、问题分析与解决能力；
6.具有较强的自驱力和目标感，具备团队协作与进取精神。</v>
          </cell>
          <cell r="I11" t="str">
            <v>1.市场拓展与机会挖掘：调研分析行业、竞品及潜在伙伴，识别业务增长点；主动筛选评估渠道代理、战略伙伴等潜在合作方，参与制定执行商务拓展战略与年度 / 季度计划。
2.合作谈判与落地：主导或参与合作谈判，就合作模式、权责利、收益分成等达成共识；起草审核 MOU、NDA 等合作协议，协同法务控风险；推动合作落地，协调内部资源保障高效执行。
3.关系维护与价值提升：建立维护关键伙伴长期互惠关系，定期沟通回访；挖掘伙伴需求，探索多元合作模式以提升合作价值；策划组织伙伴会议与交流活动，提升其满意度与忠诚度。
4.内部协同与数据分析：搭建内外部合作桥梁，保障信息通畅以推动项目；跟踪分析合作关键数据（如线索量、转化率等），定期输出评估报告支撑决策；完成上级交办的其他工作。</v>
          </cell>
          <cell r="J11" t="str">
            <v>吴女士
0791-82710507</v>
          </cell>
          <cell r="K11" t="str">
            <v>南昌</v>
          </cell>
        </row>
        <row r="12">
          <cell r="C12" t="str">
            <v>供应商专员</v>
          </cell>
          <cell r="D12" t="str">
            <v>一般管理</v>
          </cell>
          <cell r="E12">
            <v>1</v>
          </cell>
          <cell r="F12" t="str">
            <v>大学本科及以上</v>
          </cell>
          <cell r="G12" t="str">
            <v>计算机科学与技术、软件工程、工商管理、市场营销</v>
          </cell>
          <cell r="H12" t="str">
            <v>1.男性 40 周岁以下（1985年9月30日后出生），女性 35 周岁以下（1990年9月30日后出生）；
2.拥有计算机类、自动化类、矿冶工程类与市场营销、工商管理、经济学等双学位或多专业学历者优先。
3.拥有3年（含）以上供应商开发、采购或供应链管理相关工作经验（工作经历计算时间至2025年9月30日），具备有色金属行业经验者优先。
4.熟悉供应商管理的全流程，掌握优秀的采购谈判技巧和成本分析方法。
5.精通Excel等数据分析工具，具备良好的数据分析和合同审核能力。
6.具备良好的的谈判与沟通能力、敏锐的分析与判断能力、风控与解决能力、跨部门协作能力；
7.具备诚信的品格与职业操守，为人正直，廉洁自律，具备高度的责任心与敬业精神。</v>
          </cell>
          <cell r="I12" t="str">
            <v>1. 供应商寻源与评估：按业务需求持续开发寻访潜在优质供应商；组织新供应商资质、产能、质量体系等全维度评估并出具报告；建立维护合格供应商名录与数据库。
2. 商务谈判与成本控制：主导/参与供应商谈判，敲定采购价、账期、MOQ等核心条款；通过成本分析、VA/VE、替代方案等降本，管控总采购成本（TCO）；起草、评审并签订合同，保障公司利益与风险规避。
3. 供应商绩效与关系管理：搭建QCDS（质量、成本、交付、服务）考核体系，定期评估分级供应商；组织供应商会议复盘绩效、沟通问题并提改进要求；发展核心供应商战略合作，推动协同创新。
4. 风险管理与问题解决：识别供应链断供、质量、价格波动等风险，制定应对预案；协调处理交货延迟、质量不合格等问题，协同供应商制定CAPA；管理供应商退出机制，淘汰更换不合格供应商。
5. 内部协同与流程优化：联动采购、研发、质量等内部部门，了解需求并提供供应商端解决方案；优化供应商管理流程、制度与工具，提升效率。</v>
          </cell>
          <cell r="J12" t="str">
            <v>吴女士
0791-82710507</v>
          </cell>
          <cell r="K12" t="str">
            <v>南昌</v>
          </cell>
        </row>
        <row r="13">
          <cell r="C13" t="str">
            <v>大客户经理（销售）</v>
          </cell>
          <cell r="D13" t="str">
            <v>一般管理</v>
          </cell>
          <cell r="E13">
            <v>3</v>
          </cell>
          <cell r="F13" t="str">
            <v>大学本科及以上</v>
          </cell>
          <cell r="G13" t="str">
            <v>计算机科学与技术、软件工程、物联网工程、信息安全、智能科学与技术、工商管理、市场营销、采矿工程、矿物加工工程、智能采矿工程</v>
          </cell>
          <cell r="H13" t="str">
            <v>1.男性40周岁以下（1985年9月30日后出生），女性35周岁以下（1990年9月30日后出生）；
2.拥有计算机类、自动化类、矿冶工程类与市场营销、工商管理、经济学等双学位或多专业学历者优先；
3.拥有5年（含）以上大客户管理、战略性销售或复杂解决方案销售经验，具备有色金属行业背景者优先；
4.具备成功的大客户服务案例和可验证的优异业绩表现，有从0到1开拓并成功维护大客户的经历者尤佳。
5.具有战略思维与商业洞察力，具备良好的内外部资源协调与整合能力、商务谈判能力；
6.具备较强的服务意识和责任心，以及良好的抗压能力与自驱力。</v>
          </cell>
          <cell r="I13" t="str">
            <v>1.战略客户关系管理：对接维护指定核心战略客户，成为信赖伙伴；制定个性化关系管理策略与年度/季度合作计划；建立客户多决策层（含高层）稳固关系，理解其组织架构与业务痛点。
2.业务销售目标达成：挖掘现有客户需求，通过交叉/向上销售促增长；负责大客户谈判、签约及续约，确保回款，100%达成/超越销售指标；精准预测月度/季度收入，实时更新 CRM 信息。
3.战略规划与价值交付：理解客户行业、业务及战略目标，将公司产品/服务转化为核心解决方案；协调内部资源（技术、产品等），提供定制方案与高质量交付，保障客户成功；定期向客户及管理层输出合作价值报告，展示成果与 ROI。
4.市场洞察与风险控制：关注行业动态与竞品情况，及时反馈市场信息及客户需求变化；识别客户关系潜在风险，主动预防应对，防范客户流失。</v>
          </cell>
          <cell r="J13" t="str">
            <v>吴女士
0791-82710507</v>
          </cell>
          <cell r="K13" t="str">
            <v>南昌、上饶、九江、赣州</v>
          </cell>
        </row>
        <row r="14">
          <cell r="C14" t="str">
            <v>运维工程师（网络安全方向）</v>
          </cell>
          <cell r="D14" t="str">
            <v>专业技术</v>
          </cell>
          <cell r="E14">
            <v>1</v>
          </cell>
          <cell r="F14" t="str">
            <v>大学本科及以上</v>
          </cell>
          <cell r="G14" t="str">
            <v>网络与信息安全、网络工程、网络空间安全、保密技术、计算机网络与安全</v>
          </cell>
          <cell r="H14" t="str">
            <v>1.35周岁以下（1990年9月30日后出生）；
2.具备2年（含）以上网络安全工作相关经验（工作经历计算时间至2025年9月30日）；
3.熟练掌握计算机网络及网络安全基础知识，掌握交换、路由等网络设备技术原理，掌握防火墙、IPS、VPN、负载均衡等常用网络安全的技术原理；
4.能熟练配置主流的网络及安全设备，能独立分析和处理网络系统安全问题者优先；
5.熟悉常见渗透测试技术和工具，参与过CTF、攻防竞赛、HW者优先；
6.具有良好的业务理解能力，能够独立撰写文档。
7.具备良好的团队合作能力和沟通技巧。</v>
          </cell>
          <cell r="I14" t="str">
            <v>1.组织开展网络信息安全及工控安全项目建设和日常运维工作，负责安全渗透测试，并提出合理的防御措施；
2.组织开展数据安全项目建设和日常运维工作，负责数据安全分级分类和治理工作；
3.组织开展IPv6网络规划、项目建设和日常运维工作；组织开展国密产品应用规划、项目建设和日常运维工作；
4.组织开展云安全项目建设和日常运维工作。</v>
          </cell>
          <cell r="J14" t="str">
            <v>吴女士
0791-82710507</v>
          </cell>
        </row>
        <row r="15">
          <cell r="C15" t="str">
            <v>研发工程师（人工智能方向）</v>
          </cell>
          <cell r="D15" t="str">
            <v>专业技术</v>
          </cell>
          <cell r="E15">
            <v>1</v>
          </cell>
          <cell r="F15" t="str">
            <v>硕士研究生及以上</v>
          </cell>
          <cell r="G15" t="str">
            <v>人工智能</v>
          </cell>
          <cell r="H15" t="str">
            <v>1.35周岁以下（1990年9月30日后出生）；
2.具备2年（含）以上人工智能开发相关经验（工作经历计算时间至2025年9月30日）,有制造业、有色金属行业 AI 应用经验者优先;
3.精通机器学习、深度学习核心算法原理，能根据业务场景选择适配算法并进行优化;
4.熟练使用至少一种主流人工智能框架，具备模型训练、调参、性能优化及部署能力，可独立完成模型从研发到生产环境落地的技术实现;
5.具备较强的业务理解与需求转化能力，能精准捕捉业务痛点，将 AI技术与实际业务场景结合，提出切实可行的技术解决方案;
6.具备优秀的团队合作能力和沟通技巧，能够在压力下工作，能有效协作完成项目。</v>
          </cell>
          <cell r="I15" t="str">
            <v>1. 人工智能项目研发：负责AI项目业务需求分析、技术方案设计，开展模型开发、训练、调优与验证，确保支撑生产优化、质量检测、智能决策等场景落地。
2. 技术方案输出与落地：结合有色金属矿山、冶炼等业务场景，输出含技术路线、资源需求、风险应对的可落地AI方案；主导/参与模型生产部署，配合运维解决问题，推动技术转化为业务价值。
3. 技术调研与创新：跟踪AI前沿技术及行业案例，开展调研评估并输出报告；结合公司需求探索新技术应用可行性，推动技术创新，提升AI应用水平与核心竞争力。
4. 跨部门协作与技术支持：联动业务部门对齐需求，保障AI研发方向匹配业务；提供AI技术培训与支持，记录设计文档、测试报告等，形成标准化技术资料。
5. 项目进度与质量管控：参与AI项目计划制定，跟踪进度并协调解决技术瓶颈；验收模型性能与交付成果，复盘优化研发流程，提升交付效率与质量。</v>
          </cell>
          <cell r="J15" t="str">
            <v>吴女士
0791-82710507</v>
          </cell>
        </row>
        <row r="16">
          <cell r="C16" t="str">
            <v>产品经理（解决方案方向）</v>
          </cell>
          <cell r="D16" t="str">
            <v>专业技术</v>
          </cell>
          <cell r="E16">
            <v>1</v>
          </cell>
          <cell r="F16" t="str">
            <v>大学本科及以上</v>
          </cell>
          <cell r="G16" t="str">
            <v>计算机类、电子信息类、自动化类、电气类相关专业</v>
          </cell>
          <cell r="H16" t="str">
            <v>1.35周岁以下（1990年9月30日后出生）。
2.具备3年（含）以上数字矿山、智能工厂、智慧园区相关领域解决方案工作经验（工作经历计算时间至2025年9月30日）。
3.具备智能工厂、数字化车间、工业互联网等项目的规划、实施或管理经验。
4.具备良好的方案撰写与演讲能力，能独立完成技术方案设计。
5.具备良好的表达沟通能力和团队合作精神，能适应出差，有较强抗压能力。</v>
          </cell>
          <cell r="I16" t="str">
            <v>1.协同团队进行客户拜访、需求调研和技术交流；
2.负责分析客户业务痛点，制定针对性的技术解决方案；
3.负责编写技术方案、投标文件、PPT讲解材料等；
4.负责跟踪行业动态、竞品信息，输出技术分析报告。</v>
          </cell>
          <cell r="J16" t="str">
            <v>吴女士
0791-82710507</v>
          </cell>
        </row>
        <row r="17">
          <cell r="C17" t="str">
            <v>系统工程师（自动化工程师）</v>
          </cell>
          <cell r="D17" t="str">
            <v>专业技术</v>
          </cell>
          <cell r="E17">
            <v>2</v>
          </cell>
          <cell r="F17" t="str">
            <v>大学本科及以上</v>
          </cell>
          <cell r="G17" t="str">
            <v>自动化、电气工程及其自动化、电气工程与智能控制、智能装备与系统、工业智能、机器人工程、控制科学与工程、电气工程</v>
          </cell>
          <cell r="H17" t="str">
            <v>1.35周岁以下（1990年9月30日后出生）。
2.具备3年（含）及以上自动化相关工作经验（工作经历计算时间至2025年9月30日）。
3.参与过自动化项目全生命周期管理、非标设备自动化控制系统的电气设计，包括电气图纸设计、电气部件选型、PLC程序编写、人机界面设计及样机调试。
4.具备良好的表达沟通能力和团队合作精神，接受出差和工作地点调动，具有较强抗压能力。</v>
          </cell>
          <cell r="I17" t="str">
            <v>1.负责控制系统（DCS/PLC/SCADA)项目的实施，包括设计、组态、现场调试。
2.负责现场控制系统维护。
3.负责客户培训、指导。
4.参与编写投标文档、项目方案书、行业技术文档等。</v>
          </cell>
          <cell r="J17" t="str">
            <v>吴女士
0791-82710507</v>
          </cell>
        </row>
        <row r="18">
          <cell r="E18">
            <v>22</v>
          </cell>
        </row>
      </sheetData>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
  <sheetViews>
    <sheetView tabSelected="1" workbookViewId="0">
      <selection activeCell="H5" sqref="H5"/>
    </sheetView>
  </sheetViews>
  <sheetFormatPr defaultColWidth="8.71666666666667" defaultRowHeight="13.5" outlineLevelRow="6"/>
  <cols>
    <col min="1" max="1" width="4.99166666666667" customWidth="1"/>
    <col min="2" max="2" width="11.0583333333333" customWidth="1"/>
    <col min="3" max="3" width="14.75" customWidth="1"/>
    <col min="4" max="4" width="10.3833333333333" style="1" customWidth="1"/>
    <col min="5" max="5" width="12" customWidth="1"/>
    <col min="6" max="6" width="11.7166666666667" customWidth="1"/>
    <col min="7" max="7" width="30.75" style="3" customWidth="1"/>
    <col min="8" max="8" width="45.1" customWidth="1"/>
    <col min="9" max="9" width="41.4083333333333" customWidth="1"/>
    <col min="10" max="11" width="15.1" customWidth="1"/>
    <col min="12" max="12" width="10.575" customWidth="1"/>
  </cols>
  <sheetData>
    <row r="1" s="1" customFormat="1" ht="25" customHeight="1" spans="1:12">
      <c r="A1" s="4" t="s">
        <v>0</v>
      </c>
      <c r="G1" s="3"/>
    </row>
    <row r="2" s="1" customFormat="1" ht="41" customHeight="1" spans="1:12">
      <c r="A2" s="5" t="s">
        <v>1</v>
      </c>
      <c r="B2" s="5"/>
      <c r="C2" s="5"/>
      <c r="D2" s="5"/>
      <c r="E2" s="5"/>
      <c r="F2" s="5"/>
      <c r="G2" s="5"/>
      <c r="H2" s="5"/>
      <c r="I2" s="5"/>
      <c r="J2" s="5"/>
      <c r="K2" s="5"/>
      <c r="L2" s="5"/>
    </row>
    <row r="3" s="1" customFormat="1" ht="18" customHeight="1" spans="1:12">
      <c r="A3" s="6" t="s">
        <v>2</v>
      </c>
      <c r="B3" s="6" t="s">
        <v>3</v>
      </c>
      <c r="C3" s="7" t="s">
        <v>4</v>
      </c>
      <c r="D3" s="6" t="s">
        <v>5</v>
      </c>
      <c r="E3" s="6" t="s">
        <v>6</v>
      </c>
      <c r="F3" s="6" t="s">
        <v>7</v>
      </c>
      <c r="G3" s="6"/>
      <c r="H3" s="6"/>
      <c r="I3" s="8" t="s">
        <v>8</v>
      </c>
      <c r="J3" s="6" t="s">
        <v>9</v>
      </c>
      <c r="K3" s="8" t="s">
        <v>10</v>
      </c>
      <c r="L3" s="6" t="s">
        <v>11</v>
      </c>
    </row>
    <row r="4" s="1" customFormat="1" ht="30" customHeight="1" spans="1:12">
      <c r="A4" s="6"/>
      <c r="B4" s="6"/>
      <c r="C4" s="7"/>
      <c r="D4" s="6"/>
      <c r="E4" s="6"/>
      <c r="F4" s="6" t="s">
        <v>12</v>
      </c>
      <c r="G4" s="6" t="s">
        <v>13</v>
      </c>
      <c r="H4" s="6" t="s">
        <v>14</v>
      </c>
      <c r="I4" s="9"/>
      <c r="J4" s="6"/>
      <c r="K4" s="9"/>
      <c r="L4" s="6"/>
    </row>
    <row r="5" s="3" customFormat="1" ht="191" customHeight="1" spans="1:12">
      <c r="A5" s="14">
        <v>1</v>
      </c>
      <c r="B5" s="14" t="s">
        <v>15</v>
      </c>
      <c r="C5" s="15" t="s">
        <v>16</v>
      </c>
      <c r="D5" s="14" t="s">
        <v>17</v>
      </c>
      <c r="E5" s="14">
        <v>1</v>
      </c>
      <c r="F5" s="14" t="s">
        <v>18</v>
      </c>
      <c r="G5" s="12" t="s">
        <v>19</v>
      </c>
      <c r="H5" s="18" t="s">
        <v>20</v>
      </c>
      <c r="I5" s="17" t="s">
        <v>21</v>
      </c>
      <c r="J5" s="14" t="s">
        <v>22</v>
      </c>
      <c r="K5" s="14" t="s">
        <v>23</v>
      </c>
      <c r="L5" s="14"/>
    </row>
    <row r="6" s="2" customFormat="1" ht="210" customHeight="1" spans="1:12">
      <c r="A6" s="14">
        <v>2</v>
      </c>
      <c r="B6" s="10" t="s">
        <v>15</v>
      </c>
      <c r="C6" s="11" t="s">
        <v>24</v>
      </c>
      <c r="D6" s="10" t="s">
        <v>17</v>
      </c>
      <c r="E6" s="10">
        <v>3</v>
      </c>
      <c r="F6" s="10" t="s">
        <v>18</v>
      </c>
      <c r="G6" s="12" t="s">
        <v>25</v>
      </c>
      <c r="H6" s="13" t="s">
        <v>26</v>
      </c>
      <c r="I6" s="12" t="s">
        <v>27</v>
      </c>
      <c r="J6" s="10" t="s">
        <v>22</v>
      </c>
      <c r="K6" s="10" t="s">
        <v>28</v>
      </c>
      <c r="L6" s="14"/>
    </row>
    <row r="7" customFormat="1" ht="25" customHeight="1" spans="1:12">
      <c r="A7" s="24" t="s">
        <v>29</v>
      </c>
      <c r="B7" s="24"/>
      <c r="C7" s="24"/>
      <c r="D7" s="24"/>
      <c r="E7" s="25">
        <f>SUM(E5:E6)</f>
        <v>4</v>
      </c>
      <c r="F7" s="20"/>
      <c r="G7" s="20"/>
      <c r="H7" s="20"/>
      <c r="I7" s="20"/>
      <c r="J7" s="26"/>
      <c r="K7" s="26"/>
      <c r="L7" s="26"/>
    </row>
  </sheetData>
  <autoFilter xmlns:etc="http://www.wps.cn/officeDocument/2017/etCustomData" ref="A1:L7" etc:filterBottomFollowUsedRange="0">
    <extLst/>
  </autoFilter>
  <mergeCells count="12">
    <mergeCell ref="A2:L2"/>
    <mergeCell ref="F3:H3"/>
    <mergeCell ref="A7:D7"/>
    <mergeCell ref="A3:A4"/>
    <mergeCell ref="B3:B4"/>
    <mergeCell ref="C3:C4"/>
    <mergeCell ref="D3:D4"/>
    <mergeCell ref="E3:E4"/>
    <mergeCell ref="I3:I4"/>
    <mergeCell ref="J3:J4"/>
    <mergeCell ref="K3:K4"/>
    <mergeCell ref="L3:L4"/>
  </mergeCells>
  <pageMargins left="0.708661417322835" right="0.708661417322835" top="0.748031496062992" bottom="0.748031496062992" header="0.31496062992126" footer="0.31496062992126"/>
  <pageSetup paperSize="9" scale="59" fitToHeight="0"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topLeftCell="A10" workbookViewId="0">
      <selection activeCell="L11" sqref="L11"/>
    </sheetView>
  </sheetViews>
  <sheetFormatPr defaultColWidth="8.71666666666667" defaultRowHeight="13.5"/>
  <cols>
    <col min="1" max="1" width="4.99166666666667" customWidth="1"/>
    <col min="2" max="2" width="11.0583333333333" customWidth="1"/>
    <col min="3" max="3" width="14.75" customWidth="1"/>
    <col min="4" max="4" width="10.3833333333333" style="1" customWidth="1"/>
    <col min="5" max="5" width="12" customWidth="1"/>
    <col min="6" max="6" width="11.7166666666667" customWidth="1"/>
    <col min="7" max="7" width="30.75" style="3" customWidth="1"/>
    <col min="8" max="8" width="45.1" customWidth="1"/>
    <col min="9" max="9" width="41.4083333333333" customWidth="1"/>
    <col min="10" max="11" width="15.1" customWidth="1"/>
    <col min="12" max="12" width="10.575" customWidth="1"/>
  </cols>
  <sheetData>
    <row r="1" s="1" customFormat="1" ht="25" customHeight="1" spans="1:12">
      <c r="A1" s="4" t="s">
        <v>0</v>
      </c>
      <c r="G1" s="3"/>
    </row>
    <row r="2" s="1" customFormat="1" ht="41" customHeight="1" spans="1:12">
      <c r="A2" s="5" t="s">
        <v>1</v>
      </c>
      <c r="B2" s="5"/>
      <c r="C2" s="5"/>
      <c r="D2" s="5"/>
      <c r="E2" s="5"/>
      <c r="F2" s="5"/>
      <c r="G2" s="5"/>
      <c r="H2" s="5"/>
      <c r="I2" s="5"/>
      <c r="J2" s="5"/>
      <c r="K2" s="5"/>
      <c r="L2" s="5"/>
    </row>
    <row r="3" s="1" customFormat="1" ht="18" customHeight="1" spans="1:12">
      <c r="A3" s="6" t="s">
        <v>2</v>
      </c>
      <c r="B3" s="6" t="s">
        <v>3</v>
      </c>
      <c r="C3" s="7" t="s">
        <v>4</v>
      </c>
      <c r="D3" s="6" t="s">
        <v>5</v>
      </c>
      <c r="E3" s="6" t="s">
        <v>6</v>
      </c>
      <c r="F3" s="6" t="s">
        <v>7</v>
      </c>
      <c r="G3" s="6"/>
      <c r="H3" s="6"/>
      <c r="I3" s="8" t="s">
        <v>8</v>
      </c>
      <c r="J3" s="6" t="s">
        <v>9</v>
      </c>
      <c r="K3" s="8" t="s">
        <v>10</v>
      </c>
      <c r="L3" s="6" t="s">
        <v>11</v>
      </c>
    </row>
    <row r="4" s="1" customFormat="1" ht="30" customHeight="1" spans="1:12">
      <c r="A4" s="6"/>
      <c r="B4" s="6"/>
      <c r="C4" s="7"/>
      <c r="D4" s="6"/>
      <c r="E4" s="6"/>
      <c r="F4" s="6" t="s">
        <v>12</v>
      </c>
      <c r="G4" s="6" t="s">
        <v>13</v>
      </c>
      <c r="H4" s="6" t="s">
        <v>14</v>
      </c>
      <c r="I4" s="9"/>
      <c r="J4" s="6"/>
      <c r="K4" s="9"/>
      <c r="L4" s="6"/>
    </row>
    <row r="5" s="2" customFormat="1" ht="146" customHeight="1" spans="1:12">
      <c r="A5" s="10">
        <v>1</v>
      </c>
      <c r="B5" s="10" t="s">
        <v>15</v>
      </c>
      <c r="C5" s="11" t="s">
        <v>30</v>
      </c>
      <c r="D5" s="10" t="s">
        <v>31</v>
      </c>
      <c r="E5" s="10">
        <v>2</v>
      </c>
      <c r="F5" s="10" t="s">
        <v>32</v>
      </c>
      <c r="G5" s="12" t="s">
        <v>33</v>
      </c>
      <c r="H5" s="13" t="s">
        <v>34</v>
      </c>
      <c r="I5" s="12" t="s">
        <v>35</v>
      </c>
      <c r="J5" s="10" t="s">
        <v>22</v>
      </c>
      <c r="K5" s="10" t="str">
        <f>VLOOKUP(C5,[1]岗位明细表!$C:$K,9,0)</f>
        <v>南昌</v>
      </c>
      <c r="L5" s="10"/>
    </row>
    <row r="6" s="3" customFormat="1" ht="147" customHeight="1" spans="1:12">
      <c r="A6" s="10">
        <v>2</v>
      </c>
      <c r="B6" s="14" t="s">
        <v>15</v>
      </c>
      <c r="C6" s="15" t="s">
        <v>36</v>
      </c>
      <c r="D6" s="14" t="s">
        <v>31</v>
      </c>
      <c r="E6" s="14">
        <v>1</v>
      </c>
      <c r="F6" s="14" t="s">
        <v>18</v>
      </c>
      <c r="G6" s="16" t="s">
        <v>37</v>
      </c>
      <c r="H6" s="13" t="s">
        <v>38</v>
      </c>
      <c r="I6" s="17" t="s">
        <v>39</v>
      </c>
      <c r="J6" s="14" t="s">
        <v>22</v>
      </c>
      <c r="K6" s="14" t="str">
        <f>VLOOKUP(C6,[1]岗位明细表!$C:$K,9,0)</f>
        <v>南昌</v>
      </c>
      <c r="L6" s="14"/>
    </row>
    <row r="7" s="3" customFormat="1" ht="100" customHeight="1" spans="1:12">
      <c r="A7" s="10">
        <v>3</v>
      </c>
      <c r="B7" s="14" t="s">
        <v>15</v>
      </c>
      <c r="C7" s="15" t="s">
        <v>40</v>
      </c>
      <c r="D7" s="14" t="s">
        <v>31</v>
      </c>
      <c r="E7" s="14">
        <v>3</v>
      </c>
      <c r="F7" s="14" t="s">
        <v>18</v>
      </c>
      <c r="G7" s="17" t="s">
        <v>41</v>
      </c>
      <c r="H7" s="18" t="s">
        <v>42</v>
      </c>
      <c r="I7" s="17" t="s">
        <v>43</v>
      </c>
      <c r="J7" s="14" t="s">
        <v>22</v>
      </c>
      <c r="K7" s="14" t="str">
        <f>VLOOKUP(C7,[1]岗位明细表!$C:$K,9,0)</f>
        <v>南昌</v>
      </c>
      <c r="L7" s="14"/>
    </row>
    <row r="8" s="2" customFormat="1" ht="228" customHeight="1" spans="1:12">
      <c r="A8" s="10">
        <v>4</v>
      </c>
      <c r="B8" s="10" t="s">
        <v>15</v>
      </c>
      <c r="C8" s="11" t="s">
        <v>30</v>
      </c>
      <c r="D8" s="10" t="s">
        <v>31</v>
      </c>
      <c r="E8" s="10">
        <v>1</v>
      </c>
      <c r="F8" s="10" t="s">
        <v>32</v>
      </c>
      <c r="G8" s="10" t="s">
        <v>44</v>
      </c>
      <c r="H8" s="19" t="s">
        <v>45</v>
      </c>
      <c r="I8" s="19" t="s">
        <v>46</v>
      </c>
      <c r="J8" s="10" t="s">
        <v>22</v>
      </c>
      <c r="K8" s="10" t="s">
        <v>23</v>
      </c>
      <c r="L8" s="20"/>
    </row>
    <row r="9" s="3" customFormat="1" ht="100" customHeight="1" spans="1:12">
      <c r="A9" s="10">
        <v>5</v>
      </c>
      <c r="B9" s="21" t="s">
        <v>15</v>
      </c>
      <c r="C9" s="22" t="s">
        <v>47</v>
      </c>
      <c r="D9" s="21" t="s">
        <v>31</v>
      </c>
      <c r="E9" s="21">
        <v>4</v>
      </c>
      <c r="F9" s="21" t="s">
        <v>18</v>
      </c>
      <c r="G9" s="19" t="s">
        <v>48</v>
      </c>
      <c r="H9" s="23" t="s">
        <v>49</v>
      </c>
      <c r="I9" s="19" t="s">
        <v>50</v>
      </c>
      <c r="J9" s="21" t="s">
        <v>22</v>
      </c>
      <c r="K9" s="21" t="s">
        <v>51</v>
      </c>
      <c r="L9" s="21"/>
    </row>
    <row r="10" s="3" customFormat="1" ht="294" customHeight="1" spans="1:12">
      <c r="A10" s="10">
        <v>6</v>
      </c>
      <c r="B10" s="14" t="s">
        <v>15</v>
      </c>
      <c r="C10" s="15" t="s">
        <v>52</v>
      </c>
      <c r="D10" s="14" t="s">
        <v>31</v>
      </c>
      <c r="E10" s="14">
        <v>2</v>
      </c>
      <c r="F10" s="14" t="s">
        <v>18</v>
      </c>
      <c r="G10" s="12" t="s">
        <v>53</v>
      </c>
      <c r="H10" s="12" t="s">
        <v>54</v>
      </c>
      <c r="I10" s="12" t="s">
        <v>55</v>
      </c>
      <c r="J10" s="10" t="s">
        <v>22</v>
      </c>
      <c r="K10" s="10" t="s">
        <v>23</v>
      </c>
      <c r="L10" s="14"/>
    </row>
    <row r="11" s="3" customFormat="1" ht="198" customHeight="1" spans="1:12">
      <c r="A11" s="10">
        <v>7</v>
      </c>
      <c r="B11" s="14" t="s">
        <v>15</v>
      </c>
      <c r="C11" s="15" t="s">
        <v>56</v>
      </c>
      <c r="D11" s="14" t="s">
        <v>31</v>
      </c>
      <c r="E11" s="14">
        <v>1</v>
      </c>
      <c r="F11" s="14" t="s">
        <v>18</v>
      </c>
      <c r="G11" s="17" t="s">
        <v>57</v>
      </c>
      <c r="H11" s="17" t="s">
        <v>58</v>
      </c>
      <c r="I11" s="17" t="s">
        <v>59</v>
      </c>
      <c r="J11" s="10" t="s">
        <v>22</v>
      </c>
      <c r="K11" s="14" t="s">
        <v>23</v>
      </c>
      <c r="L11" s="14"/>
    </row>
    <row r="12" s="2" customFormat="1" ht="195" customHeight="1" spans="1:12">
      <c r="A12" s="10">
        <v>8</v>
      </c>
      <c r="B12" s="10" t="s">
        <v>15</v>
      </c>
      <c r="C12" s="11" t="s">
        <v>60</v>
      </c>
      <c r="D12" s="10" t="s">
        <v>31</v>
      </c>
      <c r="E12" s="10">
        <v>1</v>
      </c>
      <c r="F12" s="14" t="s">
        <v>18</v>
      </c>
      <c r="G12" s="12" t="s">
        <v>61</v>
      </c>
      <c r="H12" s="12" t="s">
        <v>62</v>
      </c>
      <c r="I12" s="12" t="s">
        <v>63</v>
      </c>
      <c r="J12" s="10" t="s">
        <v>22</v>
      </c>
      <c r="K12" s="10" t="s">
        <v>23</v>
      </c>
      <c r="L12" s="10"/>
    </row>
    <row r="13" s="2" customFormat="1" ht="230" customHeight="1" spans="1:12">
      <c r="A13" s="10">
        <v>9</v>
      </c>
      <c r="B13" s="14" t="s">
        <v>15</v>
      </c>
      <c r="C13" s="11" t="s">
        <v>64</v>
      </c>
      <c r="D13" s="10" t="s">
        <v>31</v>
      </c>
      <c r="E13" s="10">
        <v>1</v>
      </c>
      <c r="F13" s="14" t="s">
        <v>18</v>
      </c>
      <c r="G13" s="19" t="s">
        <v>65</v>
      </c>
      <c r="H13" s="19" t="s">
        <v>66</v>
      </c>
      <c r="I13" s="19" t="s">
        <v>67</v>
      </c>
      <c r="J13" s="10" t="s">
        <v>22</v>
      </c>
      <c r="K13" s="10" t="s">
        <v>23</v>
      </c>
      <c r="L13" s="20"/>
    </row>
    <row r="14" s="3" customFormat="1" ht="212" customHeight="1" spans="1:12">
      <c r="A14" s="10">
        <v>10</v>
      </c>
      <c r="B14" s="14" t="s">
        <v>15</v>
      </c>
      <c r="C14" s="22" t="s">
        <v>68</v>
      </c>
      <c r="D14" s="21" t="s">
        <v>31</v>
      </c>
      <c r="E14" s="21">
        <v>2</v>
      </c>
      <c r="F14" s="14" t="s">
        <v>18</v>
      </c>
      <c r="G14" s="19" t="s">
        <v>65</v>
      </c>
      <c r="H14" s="19" t="s">
        <v>69</v>
      </c>
      <c r="I14" s="19" t="s">
        <v>70</v>
      </c>
      <c r="J14" s="10" t="s">
        <v>22</v>
      </c>
      <c r="K14" s="10" t="s">
        <v>23</v>
      </c>
      <c r="L14" s="20"/>
    </row>
    <row r="15" s="3" customFormat="1" ht="233" customHeight="1" spans="1:12">
      <c r="A15" s="10">
        <v>11</v>
      </c>
      <c r="B15" s="14" t="s">
        <v>15</v>
      </c>
      <c r="C15" s="22" t="s">
        <v>71</v>
      </c>
      <c r="D15" s="21" t="s">
        <v>31</v>
      </c>
      <c r="E15" s="21">
        <v>2</v>
      </c>
      <c r="F15" s="14" t="s">
        <v>18</v>
      </c>
      <c r="G15" s="19" t="s">
        <v>65</v>
      </c>
      <c r="H15" s="19" t="s">
        <v>72</v>
      </c>
      <c r="I15" s="19" t="s">
        <v>73</v>
      </c>
      <c r="J15" s="10" t="s">
        <v>22</v>
      </c>
      <c r="K15" s="10" t="s">
        <v>23</v>
      </c>
      <c r="L15" s="20"/>
    </row>
    <row r="16" s="3" customFormat="1" ht="281" customHeight="1" spans="1:12">
      <c r="A16" s="10">
        <v>12</v>
      </c>
      <c r="B16" s="14" t="s">
        <v>15</v>
      </c>
      <c r="C16" s="22" t="s">
        <v>74</v>
      </c>
      <c r="D16" s="21" t="s">
        <v>31</v>
      </c>
      <c r="E16" s="21">
        <v>1</v>
      </c>
      <c r="F16" s="14" t="s">
        <v>18</v>
      </c>
      <c r="G16" s="19" t="s">
        <v>75</v>
      </c>
      <c r="H16" s="19" t="s">
        <v>76</v>
      </c>
      <c r="I16" s="19" t="s">
        <v>77</v>
      </c>
      <c r="J16" s="10" t="s">
        <v>22</v>
      </c>
      <c r="K16" s="10" t="s">
        <v>23</v>
      </c>
      <c r="L16" s="20"/>
    </row>
    <row r="17" customFormat="1" ht="25" customHeight="1" spans="1:12">
      <c r="A17" s="24" t="s">
        <v>29</v>
      </c>
      <c r="B17" s="24"/>
      <c r="C17" s="24"/>
      <c r="D17" s="24"/>
      <c r="E17" s="25">
        <f>SUM(E5:E16)</f>
        <v>21</v>
      </c>
      <c r="F17" s="20"/>
      <c r="G17" s="20"/>
      <c r="H17" s="20"/>
      <c r="I17" s="20"/>
      <c r="J17" s="26"/>
      <c r="K17" s="26"/>
      <c r="L17" s="26"/>
    </row>
  </sheetData>
  <autoFilter xmlns:etc="http://www.wps.cn/officeDocument/2017/etCustomData" ref="A4:L17" etc:filterBottomFollowUsedRange="0">
    <extLst/>
  </autoFilter>
  <mergeCells count="12">
    <mergeCell ref="A2:L2"/>
    <mergeCell ref="F3:H3"/>
    <mergeCell ref="A17:D17"/>
    <mergeCell ref="A3:A4"/>
    <mergeCell ref="B3:B4"/>
    <mergeCell ref="C3:C4"/>
    <mergeCell ref="D3:D4"/>
    <mergeCell ref="E3:E4"/>
    <mergeCell ref="I3:I4"/>
    <mergeCell ref="J3:J4"/>
    <mergeCell ref="K3:K4"/>
    <mergeCell ref="L3:L4"/>
  </mergeCells>
  <pageMargins left="0.708661417322835" right="0.708661417322835" top="0.748031496062992" bottom="0.748031496062992" header="0.31496062992126" footer="0.31496062992126"/>
  <pageSetup paperSize="9" scale="59" fitToHeight="0"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一般管理</vt:lpstr>
      <vt:lpstr>专业技术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2006-09-13T19:21:00Z</dcterms:created>
  <cp:lastPrinted>2020-07-31T14:49:00Z</cp:lastPrinted>
  <dcterms:modified xsi:type="dcterms:W3CDTF">2026-04-08T01:07:43Z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2052-12.1.0.24031</vt:lpwstr>
  </property>
  <property fmtid="{D5CDD505-2E9C-101B-9397-08002B2CF9AE}" pid="3" name="ICV">
    <vt:lpwstr>F6F083E30D5F4742836E6BF15D66BE48_13</vt:lpwstr>
  </property>
  <property fmtid="{D5CDD505-2E9C-101B-9397-08002B2CF9AE}" pid="4" name="CalculationRule">
    <vt:i4>0</vt:i4>
  </property>
</Properties>
</file>